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02d908124f63001/Desktop/Scrambles/Friday Night/"/>
    </mc:Choice>
  </mc:AlternateContent>
  <xr:revisionPtr revIDLastSave="165" documentId="8_{8C041347-8FCB-4B8F-923C-1C91D37E83E9}" xr6:coauthVersionLast="47" xr6:coauthVersionMax="47" xr10:uidLastSave="{3CC12F68-AA67-4DA3-9630-8F2AC6EF6817}"/>
  <bookViews>
    <workbookView xWindow="-108" yWindow="-108" windowWidth="23256" windowHeight="13896" xr2:uid="{DAD8C120-C5D1-41E1-B398-19FD82B84772}"/>
  </bookViews>
  <sheets>
    <sheet name="MO MONEY CALCULATOR" sheetId="1" r:id="rId1"/>
    <sheet name="HOLE PRIZE MARKERS" sheetId="2" r:id="rId2"/>
  </sheets>
  <definedNames>
    <definedName name="_xlnm.Print_Area" localSheetId="0">'MO MONEY CALCULATOR'!$A$1:$Q$33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" l="1"/>
  <c r="H18" i="1"/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H6" i="1"/>
  <c r="H7" i="1"/>
  <c r="H8" i="1"/>
  <c r="H9" i="1"/>
  <c r="H10" i="1"/>
  <c r="H11" i="1"/>
  <c r="H12" i="1"/>
  <c r="H13" i="1"/>
  <c r="H14" i="1"/>
  <c r="H15" i="1"/>
  <c r="H16" i="1"/>
  <c r="H17" i="1"/>
  <c r="Q18" i="1"/>
  <c r="H19" i="1"/>
  <c r="H20" i="1"/>
  <c r="Q20" i="1" s="1"/>
  <c r="H21" i="1"/>
  <c r="H22" i="1"/>
  <c r="H23" i="1"/>
  <c r="Q23" i="1" s="1"/>
  <c r="H24" i="1"/>
  <c r="Q24" i="1" s="1"/>
  <c r="H25" i="1"/>
  <c r="Q25" i="1" s="1"/>
  <c r="H26" i="1"/>
  <c r="H27" i="1"/>
  <c r="H28" i="1"/>
  <c r="H29" i="1"/>
  <c r="H30" i="1"/>
  <c r="H31" i="1"/>
  <c r="J5" i="1"/>
  <c r="H5" i="1"/>
  <c r="L32" i="1"/>
  <c r="O32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5" i="1"/>
  <c r="N32" i="1"/>
  <c r="Q8" i="1" l="1"/>
  <c r="Q12" i="1"/>
  <c r="Q7" i="1"/>
  <c r="Q26" i="1"/>
  <c r="Q31" i="1"/>
  <c r="Q19" i="1"/>
  <c r="Q17" i="1"/>
  <c r="Q16" i="1"/>
  <c r="Q15" i="1"/>
  <c r="Q28" i="1"/>
  <c r="Q27" i="1"/>
  <c r="Q11" i="1"/>
  <c r="Q10" i="1"/>
  <c r="Q9" i="1"/>
  <c r="O33" i="1"/>
  <c r="Q30" i="1"/>
  <c r="Q22" i="1"/>
  <c r="Q14" i="1"/>
  <c r="Q6" i="1"/>
  <c r="J32" i="1"/>
  <c r="Q29" i="1"/>
  <c r="Q21" i="1"/>
  <c r="Q13" i="1"/>
  <c r="H32" i="1"/>
  <c r="Q5" i="1"/>
  <c r="F32" i="1"/>
  <c r="F33" i="1" l="1"/>
  <c r="Q32" i="1"/>
</calcChain>
</file>

<file path=xl/sharedStrings.xml><?xml version="1.0" encoding="utf-8"?>
<sst xmlns="http://schemas.openxmlformats.org/spreadsheetml/2006/main" count="64" uniqueCount="60">
  <si>
    <t>FRIDAY NIGHT - MO MONEY SCRAMBLE</t>
  </si>
  <si>
    <t>DATE:</t>
  </si>
  <si>
    <t>TEAM#</t>
  </si>
  <si>
    <t>TEAM 
MEMBER 1</t>
  </si>
  <si>
    <t>TEAM 
MEMBER 2</t>
  </si>
  <si>
    <t>PAIR
TEAM
$20</t>
  </si>
  <si>
    <t>SINGLE
PLAYER
$10</t>
  </si>
  <si>
    <t>ENTRY FEE</t>
  </si>
  <si>
    <t>AMOUNT
PAID</t>
  </si>
  <si>
    <t>BIRDIES
X $3</t>
  </si>
  <si>
    <t>PARS
X $2</t>
  </si>
  <si>
    <t>HOLE
PRIZES
$5 EA</t>
  </si>
  <si>
    <t>SKINS</t>
  </si>
  <si>
    <t>HOLE#</t>
  </si>
  <si>
    <t>TOTAL
WINNINGS</t>
  </si>
  <si>
    <t>TOTAL POT</t>
  </si>
  <si>
    <t>TOTAL 
BIRDIE PAY</t>
  </si>
  <si>
    <t>TOTAL 
PAR PAY</t>
  </si>
  <si>
    <t>TOTAL SKINS POT</t>
  </si>
  <si>
    <t>TOTAL
SKINS PAY</t>
  </si>
  <si>
    <t>ENTER 1/2 THE AMOUNT FOR SINGLE PLAYER</t>
  </si>
  <si>
    <t>SOLO
SKIN
ADJ</t>
  </si>
  <si>
    <t>SHOULD = 
$45 OR $42.5</t>
  </si>
  <si>
    <t>Birds</t>
  </si>
  <si>
    <t>Pars</t>
  </si>
  <si>
    <t>Skins Calculator</t>
  </si>
  <si>
    <t>NAME</t>
  </si>
  <si>
    <t>CLOSEST TO PIN</t>
  </si>
  <si>
    <t>HOLE #________</t>
  </si>
  <si>
    <t>LONGEST PUTT</t>
  </si>
  <si>
    <t>BRIAN KIMBERLIN</t>
  </si>
  <si>
    <t>MEG KIMBERLIN</t>
  </si>
  <si>
    <t>RYAN OHARA</t>
  </si>
  <si>
    <t>ASHLEY OHARA</t>
  </si>
  <si>
    <t>LEVI MORLAND</t>
  </si>
  <si>
    <t>ALEX POTTBERG</t>
  </si>
  <si>
    <t>WILL CLANTON</t>
  </si>
  <si>
    <t>BRIAN OLSON</t>
  </si>
  <si>
    <t>STEPHANIE OLSON</t>
  </si>
  <si>
    <t>JEREMY HUFF</t>
  </si>
  <si>
    <t>ANDREA HUFF</t>
  </si>
  <si>
    <t>BRAYDEN HUFF</t>
  </si>
  <si>
    <t>EMAKIE OLSON</t>
  </si>
  <si>
    <t>JOSH McNARY</t>
  </si>
  <si>
    <t>BOB ARCHER</t>
  </si>
  <si>
    <t>HOLE NUMBER(S)</t>
  </si>
  <si>
    <t>03.28.25  BACK 9-17</t>
  </si>
  <si>
    <t>STEVEN BEASLEY</t>
  </si>
  <si>
    <t>JAMES GRAYSON</t>
  </si>
  <si>
    <t>MIKE G0NZALES</t>
  </si>
  <si>
    <t>LINDA GONZALES</t>
  </si>
  <si>
    <t>LANDON SEXTON</t>
  </si>
  <si>
    <t>VICTOR EVERETT</t>
  </si>
  <si>
    <t>DAVE COLHOUR</t>
  </si>
  <si>
    <t>DASH SANDS</t>
  </si>
  <si>
    <t>DESI SANDS</t>
  </si>
  <si>
    <t xml:space="preserve">RONNIE </t>
  </si>
  <si>
    <t>KELBY</t>
  </si>
  <si>
    <t>9  11  18</t>
  </si>
  <si>
    <t>15  16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</si>
</sst>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26"/>
      <color theme="1"/>
      <name val="Arial Black"/>
      <family val="2"/>
    </font>
    <font>
      <b/>
      <sz val="14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Arial Black"/>
      <family val="2"/>
    </font>
    <font>
      <sz val="11"/>
      <color theme="1"/>
      <name val="Arial Black"/>
      <family val="2"/>
    </font>
    <font>
      <sz val="18"/>
      <color theme="1"/>
      <name val="Arial Black"/>
      <family val="2"/>
    </font>
    <font>
      <b/>
      <sz val="10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44" fontId="0" fillId="0" borderId="3" xfId="1" applyFont="1" applyBorder="1"/>
    <xf numFmtId="44" fontId="0" fillId="3" borderId="3" xfId="1" applyFont="1" applyFill="1" applyBorder="1"/>
    <xf numFmtId="44" fontId="0" fillId="4" borderId="3" xfId="1" applyFont="1" applyFill="1" applyBorder="1"/>
    <xf numFmtId="44" fontId="0" fillId="5" borderId="3" xfId="1" applyFont="1" applyFill="1" applyBorder="1"/>
    <xf numFmtId="44" fontId="0" fillId="6" borderId="0" xfId="0" applyNumberFormat="1" applyFill="1"/>
    <xf numFmtId="44" fontId="0" fillId="6" borderId="3" xfId="1" applyFont="1" applyFill="1" applyBorder="1"/>
    <xf numFmtId="0" fontId="0" fillId="4" borderId="0" xfId="0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44" fontId="0" fillId="0" borderId="1" xfId="1" applyFont="1" applyBorder="1"/>
    <xf numFmtId="0" fontId="0" fillId="5" borderId="1" xfId="0" applyFill="1" applyBorder="1" applyAlignment="1">
      <alignment horizontal="center" vertical="center" wrapText="1"/>
    </xf>
    <xf numFmtId="44" fontId="0" fillId="2" borderId="3" xfId="1" applyFont="1" applyFill="1" applyBorder="1"/>
    <xf numFmtId="0" fontId="2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0" xfId="0" applyFill="1"/>
    <xf numFmtId="0" fontId="8" fillId="0" borderId="1" xfId="1" applyNumberFormat="1" applyFont="1" applyBorder="1" applyAlignment="1">
      <alignment horizontal="center" vertical="center" wrapText="1"/>
    </xf>
    <xf numFmtId="0" fontId="8" fillId="0" borderId="0" xfId="0" applyFont="1"/>
    <xf numFmtId="0" fontId="8" fillId="3" borderId="3" xfId="1" applyNumberFormat="1" applyFont="1" applyFill="1" applyBorder="1"/>
    <xf numFmtId="0" fontId="8" fillId="6" borderId="0" xfId="0" applyFont="1" applyFill="1"/>
    <xf numFmtId="0" fontId="0" fillId="0" borderId="1" xfId="1" applyNumberFormat="1" applyFont="1" applyBorder="1"/>
    <xf numFmtId="0" fontId="0" fillId="4" borderId="3" xfId="1" applyNumberFormat="1" applyFont="1" applyFill="1" applyBorder="1"/>
    <xf numFmtId="44" fontId="0" fillId="5" borderId="1" xfId="1" applyFont="1" applyFill="1" applyBorder="1" applyAlignment="1">
      <alignment horizontal="center" vertical="center" wrapText="1"/>
    </xf>
    <xf numFmtId="44" fontId="0" fillId="6" borderId="0" xfId="1" applyFont="1" applyFill="1" applyAlignment="1">
      <alignment horizontal="center" vertical="center" wrapText="1"/>
    </xf>
    <xf numFmtId="44" fontId="0" fillId="0" borderId="0" xfId="1" applyFont="1"/>
    <xf numFmtId="0" fontId="8" fillId="5" borderId="1" xfId="0" applyFont="1" applyFill="1" applyBorder="1" applyAlignment="1">
      <alignment horizontal="center" vertical="center" textRotation="90" wrapText="1"/>
    </xf>
    <xf numFmtId="0" fontId="9" fillId="7" borderId="1" xfId="0" applyFont="1" applyFill="1" applyBorder="1" applyAlignment="1">
      <alignment horizontal="center" vertical="center" textRotation="90" wrapText="1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1" xfId="0" applyBorder="1"/>
    <xf numFmtId="0" fontId="5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/>
    </xf>
    <xf numFmtId="44" fontId="0" fillId="6" borderId="4" xfId="1" applyFon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6" xfId="0" applyFill="1" applyBorder="1" applyAlignment="1">
      <alignment horizontal="right"/>
    </xf>
    <xf numFmtId="0" fontId="0" fillId="3" borderId="7" xfId="0" applyFill="1" applyBorder="1" applyAlignment="1">
      <alignment horizontal="right"/>
    </xf>
    <xf numFmtId="0" fontId="7" fillId="5" borderId="8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8" borderId="1" xfId="0" applyFill="1" applyBorder="1" applyAlignment="1">
      <alignment horizontal="center" vertical="center"/>
    </xf>
    <xf numFmtId="44" fontId="0" fillId="8" borderId="1" xfId="1" applyFont="1" applyFill="1" applyBorder="1"/>
    <xf numFmtId="44" fontId="0" fillId="8" borderId="1" xfId="1" applyFont="1" applyFill="1" applyBorder="1" applyAlignment="1">
      <alignment horizontal="center" vertical="center" wrapText="1"/>
    </xf>
    <xf numFmtId="0" fontId="8" fillId="8" borderId="1" xfId="1" applyNumberFormat="1" applyFont="1" applyFill="1" applyBorder="1" applyAlignment="1">
      <alignment horizontal="center" vertical="center" wrapText="1"/>
    </xf>
    <xf numFmtId="0" fontId="0" fillId="8" borderId="1" xfId="1" applyNumberFormat="1" applyFont="1" applyFill="1" applyBorder="1" applyAlignment="1">
      <alignment horizontal="center" vertical="center" wrapText="1"/>
    </xf>
    <xf numFmtId="0" fontId="0" fillId="8" borderId="1" xfId="1" applyNumberFormat="1" applyFont="1" applyFill="1" applyBorder="1"/>
    <xf numFmtId="0" fontId="0" fillId="8" borderId="2" xfId="0" applyFill="1" applyBorder="1" applyAlignment="1">
      <alignment horizontal="center" vertical="center"/>
    </xf>
    <xf numFmtId="44" fontId="0" fillId="8" borderId="2" xfId="1" applyFont="1" applyFill="1" applyBorder="1"/>
    <xf numFmtId="44" fontId="0" fillId="8" borderId="2" xfId="1" applyFont="1" applyFill="1" applyBorder="1" applyAlignment="1">
      <alignment horizontal="center" vertical="center" wrapText="1"/>
    </xf>
    <xf numFmtId="0" fontId="8" fillId="8" borderId="2" xfId="1" applyNumberFormat="1" applyFont="1" applyFill="1" applyBorder="1" applyAlignment="1">
      <alignment horizontal="center" vertical="center" wrapText="1"/>
    </xf>
    <xf numFmtId="0" fontId="0" fillId="8" borderId="2" xfId="1" applyNumberFormat="1" applyFont="1" applyFill="1" applyBorder="1"/>
    <xf numFmtId="0" fontId="10" fillId="5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left" vertical="center"/>
    </xf>
    <xf numFmtId="0" fontId="14" fillId="8" borderId="1" xfId="0" applyFont="1" applyFill="1" applyBorder="1"/>
    <xf numFmtId="0" fontId="14" fillId="0" borderId="1" xfId="0" applyFont="1" applyBorder="1"/>
    <xf numFmtId="0" fontId="14" fillId="8" borderId="2" xfId="0" applyFont="1" applyFill="1" applyBorder="1"/>
    <xf numFmtId="44" fontId="15" fillId="8" borderId="1" xfId="1" applyFont="1" applyFill="1" applyBorder="1"/>
    <xf numFmtId="44" fontId="15" fillId="8" borderId="1" xfId="1" applyFont="1" applyFill="1" applyBorder="1" applyAlignment="1">
      <alignment horizontal="center" vertical="center" wrapText="1"/>
    </xf>
    <xf numFmtId="44" fontId="15" fillId="3" borderId="1" xfId="1" applyFont="1" applyFill="1" applyBorder="1"/>
    <xf numFmtId="44" fontId="15" fillId="8" borderId="2" xfId="1" applyFont="1" applyFill="1" applyBorder="1"/>
    <xf numFmtId="44" fontId="10" fillId="8" borderId="1" xfId="1" applyFont="1" applyFill="1" applyBorder="1"/>
    <xf numFmtId="44" fontId="10" fillId="0" borderId="1" xfId="1" applyFont="1" applyBorder="1"/>
    <xf numFmtId="44" fontId="10" fillId="8" borderId="2" xfId="1" applyFont="1" applyFill="1" applyBorder="1"/>
    <xf numFmtId="44" fontId="16" fillId="3" borderId="1" xfId="1" applyFont="1" applyFill="1" applyBorder="1"/>
    <xf numFmtId="0" fontId="14" fillId="0" borderId="1" xfId="0" applyFont="1" applyFill="1" applyBorder="1"/>
    <xf numFmtId="44" fontId="15" fillId="0" borderId="1" xfId="1" applyFont="1" applyFill="1" applyBorder="1"/>
    <xf numFmtId="44" fontId="16" fillId="8" borderId="1" xfId="1" applyFont="1" applyFill="1" applyBorder="1"/>
    <xf numFmtId="0" fontId="10" fillId="0" borderId="1" xfId="1" applyNumberFormat="1" applyFont="1" applyBorder="1"/>
    <xf numFmtId="1" fontId="10" fillId="0" borderId="1" xfId="1" applyNumberFormat="1" applyFont="1" applyBorder="1" applyAlignment="1">
      <alignment horizontal="left"/>
    </xf>
    <xf numFmtId="1" fontId="10" fillId="8" borderId="1" xfId="1" applyNumberFormat="1" applyFont="1" applyFill="1" applyBorder="1" applyAlignment="1">
      <alignment horizontal="left"/>
    </xf>
    <xf numFmtId="0" fontId="10" fillId="8" borderId="1" xfId="1" applyNumberFormat="1" applyFont="1" applyFill="1" applyBorder="1"/>
    <xf numFmtId="0" fontId="10" fillId="8" borderId="12" xfId="1" applyNumberFormat="1" applyFont="1" applyFill="1" applyBorder="1"/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8523C-4A3B-4C05-B731-91D347652E75}">
  <dimension ref="A1:Q38"/>
  <sheetViews>
    <sheetView showGridLines="0" showRowColHeaders="0" tabSelected="1" showRuler="0" zoomScale="99" zoomScaleNormal="99" zoomScaleSheetLayoutView="100" zoomScalePageLayoutView="160" workbookViewId="0">
      <selection activeCell="K27" sqref="K27"/>
    </sheetView>
  </sheetViews>
  <sheetFormatPr defaultRowHeight="14.4" x14ac:dyDescent="0.3"/>
  <cols>
    <col min="1" max="1" width="6.88671875" style="1" customWidth="1"/>
    <col min="2" max="3" width="15.77734375" customWidth="1"/>
    <col min="4" max="5" width="8" customWidth="1"/>
    <col min="6" max="6" width="9.109375" customWidth="1"/>
    <col min="7" max="7" width="3.77734375" style="22" customWidth="1"/>
    <col min="8" max="8" width="8.77734375" customWidth="1"/>
    <col min="9" max="9" width="3.77734375" customWidth="1"/>
    <col min="10" max="10" width="8.77734375" customWidth="1"/>
    <col min="11" max="11" width="10.33203125" customWidth="1"/>
    <col min="12" max="12" width="8.77734375" customWidth="1"/>
    <col min="13" max="13" width="10" customWidth="1"/>
    <col min="14" max="15" width="8.77734375" style="29" customWidth="1"/>
    <col min="16" max="16" width="4.77734375" style="1" customWidth="1"/>
    <col min="17" max="17" width="9.77734375" customWidth="1"/>
  </cols>
  <sheetData>
    <row r="1" spans="1:17" ht="30" customHeight="1" x14ac:dyDescent="0.3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ht="18" x14ac:dyDescent="0.35">
      <c r="A2" s="1" t="s">
        <v>1</v>
      </c>
      <c r="B2" t="s">
        <v>46</v>
      </c>
      <c r="D2" s="36" t="s">
        <v>7</v>
      </c>
      <c r="E2" s="36"/>
      <c r="G2" s="41" t="s">
        <v>20</v>
      </c>
      <c r="H2" s="42"/>
      <c r="I2" s="42"/>
      <c r="J2" s="42"/>
      <c r="K2" s="42"/>
      <c r="L2" s="42"/>
      <c r="M2" s="42"/>
      <c r="N2" s="42"/>
      <c r="O2" s="43"/>
    </row>
    <row r="3" spans="1:17" ht="43.2" x14ac:dyDescent="0.3">
      <c r="A3" s="2" t="s">
        <v>2</v>
      </c>
      <c r="B3" s="3" t="s">
        <v>3</v>
      </c>
      <c r="C3" s="3" t="s">
        <v>4</v>
      </c>
      <c r="D3" s="19" t="s">
        <v>6</v>
      </c>
      <c r="E3" s="19" t="s">
        <v>5</v>
      </c>
      <c r="F3" s="3" t="s">
        <v>8</v>
      </c>
      <c r="G3" s="30" t="s">
        <v>23</v>
      </c>
      <c r="H3" s="15" t="s">
        <v>9</v>
      </c>
      <c r="I3" s="30" t="s">
        <v>24</v>
      </c>
      <c r="J3" s="15" t="s">
        <v>10</v>
      </c>
      <c r="K3" s="57" t="s">
        <v>45</v>
      </c>
      <c r="L3" s="15" t="s">
        <v>11</v>
      </c>
      <c r="M3" s="57" t="s">
        <v>45</v>
      </c>
      <c r="N3" s="27" t="s">
        <v>12</v>
      </c>
      <c r="O3" s="27" t="s">
        <v>21</v>
      </c>
      <c r="P3" s="31" t="s">
        <v>13</v>
      </c>
      <c r="Q3" s="3" t="s">
        <v>14</v>
      </c>
    </row>
    <row r="4" spans="1:17" ht="1.8" customHeight="1" x14ac:dyDescent="0.3">
      <c r="A4" s="2"/>
      <c r="B4" s="3"/>
      <c r="C4" s="3"/>
      <c r="D4" s="20"/>
      <c r="E4" s="20"/>
      <c r="G4" s="22">
        <v>4</v>
      </c>
      <c r="H4" s="3"/>
      <c r="I4" s="3"/>
      <c r="J4" s="3"/>
      <c r="K4" s="3"/>
      <c r="L4" s="14"/>
      <c r="M4" s="14"/>
      <c r="N4" s="13"/>
      <c r="O4" s="13"/>
      <c r="P4" s="17"/>
      <c r="Q4" s="13"/>
    </row>
    <row r="5" spans="1:17" ht="13.2" customHeight="1" x14ac:dyDescent="0.3">
      <c r="A5" s="46">
        <v>1</v>
      </c>
      <c r="B5" s="58" t="s">
        <v>49</v>
      </c>
      <c r="C5" s="59" t="s">
        <v>50</v>
      </c>
      <c r="D5" s="62"/>
      <c r="E5" s="63">
        <v>20</v>
      </c>
      <c r="F5" s="48">
        <f>D5+E5</f>
        <v>20</v>
      </c>
      <c r="G5" s="49">
        <v>1</v>
      </c>
      <c r="H5" s="48">
        <f>G5*3</f>
        <v>3</v>
      </c>
      <c r="I5" s="50">
        <v>4</v>
      </c>
      <c r="J5" s="47">
        <f>I5*2</f>
        <v>8</v>
      </c>
      <c r="K5" s="76">
        <v>14</v>
      </c>
      <c r="L5" s="47">
        <v>5</v>
      </c>
      <c r="M5" s="75">
        <v>16</v>
      </c>
      <c r="N5" s="47">
        <v>36.5</v>
      </c>
      <c r="O5" s="47"/>
      <c r="P5" s="18"/>
      <c r="Q5" s="48">
        <f>H5+J5+L5+N5+O5</f>
        <v>52.5</v>
      </c>
    </row>
    <row r="6" spans="1:17" ht="13.2" customHeight="1" x14ac:dyDescent="0.3">
      <c r="A6" s="2">
        <v>2</v>
      </c>
      <c r="B6" s="60" t="s">
        <v>30</v>
      </c>
      <c r="C6" s="60" t="s">
        <v>31</v>
      </c>
      <c r="D6" s="64"/>
      <c r="E6" s="69">
        <v>20</v>
      </c>
      <c r="F6" s="13">
        <f t="shared" ref="F6:F31" si="0">D6+E6</f>
        <v>20</v>
      </c>
      <c r="G6" s="21">
        <v>1</v>
      </c>
      <c r="H6" s="13">
        <f t="shared" ref="H6:H31" si="1">G6*3</f>
        <v>3</v>
      </c>
      <c r="I6" s="25">
        <v>4</v>
      </c>
      <c r="J6" s="14">
        <f t="shared" ref="J6:J31" si="2">I6*2</f>
        <v>8</v>
      </c>
      <c r="K6" s="73"/>
      <c r="L6" s="14"/>
      <c r="M6" s="74"/>
      <c r="N6" s="14"/>
      <c r="O6" s="14"/>
      <c r="P6" s="18"/>
      <c r="Q6" s="13">
        <f t="shared" ref="Q6:Q31" si="3">H6+J6+L6+N6+O6</f>
        <v>11</v>
      </c>
    </row>
    <row r="7" spans="1:17" ht="13.2" customHeight="1" x14ac:dyDescent="0.3">
      <c r="A7" s="46">
        <v>3</v>
      </c>
      <c r="B7" s="59" t="s">
        <v>32</v>
      </c>
      <c r="C7" s="59" t="s">
        <v>33</v>
      </c>
      <c r="D7" s="62"/>
      <c r="E7" s="62">
        <v>20</v>
      </c>
      <c r="F7" s="48">
        <f t="shared" si="0"/>
        <v>20</v>
      </c>
      <c r="G7" s="49"/>
      <c r="H7" s="48">
        <f t="shared" si="1"/>
        <v>0</v>
      </c>
      <c r="I7" s="51">
        <v>5</v>
      </c>
      <c r="J7" s="47">
        <f t="shared" si="2"/>
        <v>10</v>
      </c>
      <c r="K7" s="76">
        <v>13</v>
      </c>
      <c r="L7" s="47">
        <v>5</v>
      </c>
      <c r="M7" s="75"/>
      <c r="N7" s="47"/>
      <c r="O7" s="47"/>
      <c r="P7" s="18"/>
      <c r="Q7" s="48">
        <f t="shared" si="3"/>
        <v>15</v>
      </c>
    </row>
    <row r="8" spans="1:17" ht="13.2" customHeight="1" x14ac:dyDescent="0.3">
      <c r="A8" s="2">
        <v>4</v>
      </c>
      <c r="B8" s="60" t="s">
        <v>34</v>
      </c>
      <c r="C8" s="60" t="s">
        <v>35</v>
      </c>
      <c r="D8" s="64"/>
      <c r="E8" s="69">
        <v>20</v>
      </c>
      <c r="F8" s="13">
        <f t="shared" si="0"/>
        <v>20</v>
      </c>
      <c r="G8" s="21">
        <v>2</v>
      </c>
      <c r="H8" s="13">
        <f t="shared" si="1"/>
        <v>6</v>
      </c>
      <c r="I8" s="25">
        <v>6</v>
      </c>
      <c r="J8" s="14">
        <f t="shared" si="2"/>
        <v>12</v>
      </c>
      <c r="K8" s="73"/>
      <c r="L8" s="14"/>
      <c r="M8" s="74"/>
      <c r="N8" s="14"/>
      <c r="O8" s="14"/>
      <c r="P8" s="18"/>
      <c r="Q8" s="13">
        <f t="shared" si="3"/>
        <v>18</v>
      </c>
    </row>
    <row r="9" spans="1:17" ht="13.2" customHeight="1" x14ac:dyDescent="0.3">
      <c r="A9" s="46">
        <v>5</v>
      </c>
      <c r="B9" s="59" t="s">
        <v>36</v>
      </c>
      <c r="C9" s="59" t="s">
        <v>52</v>
      </c>
      <c r="D9" s="62">
        <v>10</v>
      </c>
      <c r="E9" s="62">
        <v>10</v>
      </c>
      <c r="F9" s="48">
        <f t="shared" si="0"/>
        <v>20</v>
      </c>
      <c r="G9" s="49">
        <v>2</v>
      </c>
      <c r="H9" s="48">
        <f t="shared" si="1"/>
        <v>6</v>
      </c>
      <c r="I9" s="51">
        <v>2</v>
      </c>
      <c r="J9" s="47">
        <f t="shared" si="2"/>
        <v>4</v>
      </c>
      <c r="K9" s="76">
        <v>10</v>
      </c>
      <c r="L9" s="47">
        <v>5</v>
      </c>
      <c r="M9" s="75"/>
      <c r="N9" s="47"/>
      <c r="O9" s="47"/>
      <c r="P9" s="18"/>
      <c r="Q9" s="48">
        <f t="shared" si="3"/>
        <v>15</v>
      </c>
    </row>
    <row r="10" spans="1:17" ht="13.2" customHeight="1" x14ac:dyDescent="0.3">
      <c r="A10" s="2">
        <v>6</v>
      </c>
      <c r="B10" s="70" t="s">
        <v>51</v>
      </c>
      <c r="C10" s="70" t="s">
        <v>53</v>
      </c>
      <c r="D10" s="71">
        <v>10</v>
      </c>
      <c r="E10" s="71">
        <v>10</v>
      </c>
      <c r="F10" s="13">
        <f t="shared" si="0"/>
        <v>20</v>
      </c>
      <c r="G10" s="21">
        <v>1</v>
      </c>
      <c r="H10" s="13">
        <f t="shared" si="1"/>
        <v>3</v>
      </c>
      <c r="I10" s="25">
        <v>7</v>
      </c>
      <c r="J10" s="14">
        <f t="shared" si="2"/>
        <v>14</v>
      </c>
      <c r="K10" s="73">
        <v>12</v>
      </c>
      <c r="L10" s="14">
        <v>5</v>
      </c>
      <c r="M10" s="74"/>
      <c r="N10" s="14"/>
      <c r="O10" s="14"/>
      <c r="P10" s="18"/>
      <c r="Q10" s="13">
        <f t="shared" si="3"/>
        <v>22</v>
      </c>
    </row>
    <row r="11" spans="1:17" ht="13.2" customHeight="1" x14ac:dyDescent="0.3">
      <c r="A11" s="46">
        <v>7</v>
      </c>
      <c r="B11" s="59" t="s">
        <v>37</v>
      </c>
      <c r="C11" s="59" t="s">
        <v>38</v>
      </c>
      <c r="D11" s="62"/>
      <c r="E11" s="62">
        <v>20</v>
      </c>
      <c r="F11" s="48">
        <f t="shared" si="0"/>
        <v>20</v>
      </c>
      <c r="G11" s="49">
        <v>0</v>
      </c>
      <c r="H11" s="48">
        <f t="shared" si="1"/>
        <v>0</v>
      </c>
      <c r="I11" s="51">
        <v>0</v>
      </c>
      <c r="J11" s="47">
        <f t="shared" si="2"/>
        <v>0</v>
      </c>
      <c r="K11" s="76"/>
      <c r="L11" s="47"/>
      <c r="M11" s="75"/>
      <c r="N11" s="47"/>
      <c r="O11" s="47"/>
      <c r="P11" s="18"/>
      <c r="Q11" s="48">
        <f t="shared" si="3"/>
        <v>0</v>
      </c>
    </row>
    <row r="12" spans="1:17" ht="13.2" customHeight="1" x14ac:dyDescent="0.3">
      <c r="A12" s="2">
        <v>8</v>
      </c>
      <c r="B12" s="60" t="s">
        <v>39</v>
      </c>
      <c r="C12" s="60" t="s">
        <v>40</v>
      </c>
      <c r="D12" s="64"/>
      <c r="E12" s="64">
        <v>20</v>
      </c>
      <c r="F12" s="13">
        <f t="shared" si="0"/>
        <v>20</v>
      </c>
      <c r="G12" s="21">
        <v>1</v>
      </c>
      <c r="H12" s="13">
        <f t="shared" si="1"/>
        <v>3</v>
      </c>
      <c r="I12" s="25">
        <v>2</v>
      </c>
      <c r="J12" s="14">
        <f t="shared" si="2"/>
        <v>4</v>
      </c>
      <c r="K12" s="73" t="s">
        <v>59</v>
      </c>
      <c r="L12" s="14">
        <v>10</v>
      </c>
      <c r="M12" s="74"/>
      <c r="N12" s="14"/>
      <c r="O12" s="14"/>
      <c r="P12" s="18"/>
      <c r="Q12" s="13">
        <f t="shared" si="3"/>
        <v>17</v>
      </c>
    </row>
    <row r="13" spans="1:17" ht="13.2" customHeight="1" x14ac:dyDescent="0.3">
      <c r="A13" s="46">
        <v>9</v>
      </c>
      <c r="B13" s="59" t="s">
        <v>41</v>
      </c>
      <c r="C13" s="59" t="s">
        <v>42</v>
      </c>
      <c r="D13" s="62">
        <v>10</v>
      </c>
      <c r="E13" s="62">
        <v>10</v>
      </c>
      <c r="F13" s="48">
        <f t="shared" si="0"/>
        <v>20</v>
      </c>
      <c r="G13" s="49"/>
      <c r="H13" s="48">
        <f t="shared" si="1"/>
        <v>0</v>
      </c>
      <c r="I13" s="51">
        <v>1</v>
      </c>
      <c r="J13" s="47">
        <f t="shared" si="2"/>
        <v>2</v>
      </c>
      <c r="K13" s="76"/>
      <c r="L13" s="47"/>
      <c r="M13" s="75"/>
      <c r="N13" s="47"/>
      <c r="O13" s="47"/>
      <c r="P13" s="18"/>
      <c r="Q13" s="48">
        <f t="shared" si="3"/>
        <v>2</v>
      </c>
    </row>
    <row r="14" spans="1:17" ht="13.2" customHeight="1" x14ac:dyDescent="0.3">
      <c r="A14" s="2">
        <v>10</v>
      </c>
      <c r="B14" s="60" t="s">
        <v>44</v>
      </c>
      <c r="C14" s="60" t="s">
        <v>43</v>
      </c>
      <c r="D14" s="64">
        <v>10</v>
      </c>
      <c r="E14" s="64">
        <v>10</v>
      </c>
      <c r="F14" s="13">
        <f t="shared" si="0"/>
        <v>20</v>
      </c>
      <c r="G14" s="21">
        <v>1</v>
      </c>
      <c r="H14" s="13">
        <f t="shared" si="1"/>
        <v>3</v>
      </c>
      <c r="I14" s="25">
        <v>3</v>
      </c>
      <c r="J14" s="14">
        <f t="shared" si="2"/>
        <v>6</v>
      </c>
      <c r="K14" s="73"/>
      <c r="L14" s="14"/>
      <c r="M14" s="74"/>
      <c r="N14" s="14"/>
      <c r="O14" s="14"/>
      <c r="P14" s="18"/>
      <c r="Q14" s="13">
        <f t="shared" si="3"/>
        <v>9</v>
      </c>
    </row>
    <row r="15" spans="1:17" ht="13.2" customHeight="1" x14ac:dyDescent="0.3">
      <c r="A15" s="46">
        <v>11</v>
      </c>
      <c r="B15" s="59" t="s">
        <v>55</v>
      </c>
      <c r="C15" s="59" t="s">
        <v>54</v>
      </c>
      <c r="D15" s="62"/>
      <c r="E15" s="72">
        <v>20</v>
      </c>
      <c r="F15" s="48">
        <f t="shared" si="0"/>
        <v>20</v>
      </c>
      <c r="G15" s="49">
        <v>2</v>
      </c>
      <c r="H15" s="48">
        <f t="shared" si="1"/>
        <v>6</v>
      </c>
      <c r="I15" s="51">
        <v>4</v>
      </c>
      <c r="J15" s="47">
        <f t="shared" si="2"/>
        <v>8</v>
      </c>
      <c r="K15" s="76"/>
      <c r="L15" s="47"/>
      <c r="M15" s="75"/>
      <c r="N15" s="47"/>
      <c r="O15" s="47"/>
      <c r="P15" s="18"/>
      <c r="Q15" s="48">
        <f t="shared" si="3"/>
        <v>14</v>
      </c>
    </row>
    <row r="16" spans="1:17" ht="13.2" customHeight="1" x14ac:dyDescent="0.3">
      <c r="A16" s="2">
        <v>12</v>
      </c>
      <c r="B16" s="60" t="s">
        <v>47</v>
      </c>
      <c r="C16" s="60" t="s">
        <v>48</v>
      </c>
      <c r="D16" s="64">
        <v>10</v>
      </c>
      <c r="E16" s="64">
        <v>10</v>
      </c>
      <c r="F16" s="13">
        <f t="shared" si="0"/>
        <v>20</v>
      </c>
      <c r="G16" s="21">
        <v>2</v>
      </c>
      <c r="H16" s="13">
        <f t="shared" si="1"/>
        <v>6</v>
      </c>
      <c r="I16" s="25">
        <v>7</v>
      </c>
      <c r="J16" s="14">
        <f t="shared" si="2"/>
        <v>14</v>
      </c>
      <c r="K16" s="73" t="s">
        <v>58</v>
      </c>
      <c r="L16" s="14">
        <v>15</v>
      </c>
      <c r="M16" s="74"/>
      <c r="N16" s="14"/>
      <c r="O16" s="14"/>
      <c r="P16" s="18"/>
      <c r="Q16" s="13">
        <f t="shared" si="3"/>
        <v>35</v>
      </c>
    </row>
    <row r="17" spans="1:17" ht="13.2" customHeight="1" x14ac:dyDescent="0.3">
      <c r="A17" s="46">
        <v>13</v>
      </c>
      <c r="B17" s="59" t="s">
        <v>56</v>
      </c>
      <c r="C17" s="59" t="s">
        <v>57</v>
      </c>
      <c r="D17" s="62"/>
      <c r="E17" s="72">
        <v>20</v>
      </c>
      <c r="F17" s="48">
        <f t="shared" si="0"/>
        <v>20</v>
      </c>
      <c r="G17" s="49">
        <v>1</v>
      </c>
      <c r="H17" s="48">
        <f t="shared" si="1"/>
        <v>3</v>
      </c>
      <c r="I17" s="51">
        <v>5</v>
      </c>
      <c r="J17" s="47">
        <f t="shared" si="2"/>
        <v>10</v>
      </c>
      <c r="K17" s="76"/>
      <c r="L17" s="47"/>
      <c r="M17" s="75">
        <v>15</v>
      </c>
      <c r="N17" s="47">
        <v>36.5</v>
      </c>
      <c r="O17" s="47"/>
      <c r="P17" s="18"/>
      <c r="Q17" s="48">
        <f t="shared" si="3"/>
        <v>49.5</v>
      </c>
    </row>
    <row r="18" spans="1:17" ht="13.2" customHeight="1" x14ac:dyDescent="0.3">
      <c r="A18" s="2">
        <v>14</v>
      </c>
      <c r="B18" s="60"/>
      <c r="C18" s="60"/>
      <c r="D18" s="64"/>
      <c r="E18" s="64"/>
      <c r="F18" s="13">
        <f t="shared" si="0"/>
        <v>0</v>
      </c>
      <c r="G18" s="21"/>
      <c r="H18" s="13">
        <f t="shared" si="1"/>
        <v>0</v>
      </c>
      <c r="I18" s="25"/>
      <c r="J18" s="14">
        <f t="shared" si="2"/>
        <v>0</v>
      </c>
      <c r="K18" s="73"/>
      <c r="L18" s="14"/>
      <c r="M18" s="74"/>
      <c r="N18" s="14"/>
      <c r="O18" s="14"/>
      <c r="P18" s="18"/>
      <c r="Q18" s="13">
        <f t="shared" si="3"/>
        <v>0</v>
      </c>
    </row>
    <row r="19" spans="1:17" ht="13.2" customHeight="1" x14ac:dyDescent="0.3">
      <c r="A19" s="46">
        <v>15</v>
      </c>
      <c r="B19" s="59"/>
      <c r="C19" s="59"/>
      <c r="D19" s="62"/>
      <c r="E19" s="62"/>
      <c r="F19" s="48">
        <f t="shared" si="0"/>
        <v>0</v>
      </c>
      <c r="G19" s="49"/>
      <c r="H19" s="48">
        <f t="shared" si="1"/>
        <v>0</v>
      </c>
      <c r="I19" s="51"/>
      <c r="J19" s="47">
        <f t="shared" si="2"/>
        <v>0</v>
      </c>
      <c r="K19" s="76"/>
      <c r="L19" s="47"/>
      <c r="M19" s="75"/>
      <c r="N19" s="47"/>
      <c r="O19" s="47"/>
      <c r="P19" s="18"/>
      <c r="Q19" s="48">
        <f t="shared" si="3"/>
        <v>0</v>
      </c>
    </row>
    <row r="20" spans="1:17" ht="13.2" customHeight="1" x14ac:dyDescent="0.3">
      <c r="A20" s="2">
        <v>16</v>
      </c>
      <c r="B20" s="60"/>
      <c r="C20" s="60"/>
      <c r="D20" s="64"/>
      <c r="E20" s="64"/>
      <c r="F20" s="13">
        <f t="shared" si="0"/>
        <v>0</v>
      </c>
      <c r="G20" s="21"/>
      <c r="H20" s="13">
        <f t="shared" si="1"/>
        <v>0</v>
      </c>
      <c r="I20" s="25"/>
      <c r="J20" s="14">
        <f t="shared" si="2"/>
        <v>0</v>
      </c>
      <c r="K20" s="73"/>
      <c r="L20" s="14"/>
      <c r="M20" s="74"/>
      <c r="N20" s="14"/>
      <c r="O20" s="14"/>
      <c r="P20" s="18"/>
      <c r="Q20" s="13">
        <f t="shared" si="3"/>
        <v>0</v>
      </c>
    </row>
    <row r="21" spans="1:17" ht="13.2" customHeight="1" x14ac:dyDescent="0.3">
      <c r="A21" s="46">
        <v>17</v>
      </c>
      <c r="B21" s="59"/>
      <c r="C21" s="59"/>
      <c r="D21" s="62"/>
      <c r="E21" s="62"/>
      <c r="F21" s="48">
        <f t="shared" si="0"/>
        <v>0</v>
      </c>
      <c r="G21" s="49"/>
      <c r="H21" s="48">
        <f t="shared" si="1"/>
        <v>0</v>
      </c>
      <c r="I21" s="51"/>
      <c r="J21" s="47">
        <f t="shared" si="2"/>
        <v>0</v>
      </c>
      <c r="K21" s="76"/>
      <c r="L21" s="47"/>
      <c r="M21" s="75"/>
      <c r="N21" s="47"/>
      <c r="O21" s="47"/>
      <c r="P21" s="18"/>
      <c r="Q21" s="48">
        <f t="shared" si="3"/>
        <v>0</v>
      </c>
    </row>
    <row r="22" spans="1:17" ht="13.2" customHeight="1" x14ac:dyDescent="0.3">
      <c r="A22" s="2">
        <v>18</v>
      </c>
      <c r="B22" s="60"/>
      <c r="C22" s="60"/>
      <c r="D22" s="64"/>
      <c r="E22" s="64"/>
      <c r="F22" s="13">
        <f t="shared" si="0"/>
        <v>0</v>
      </c>
      <c r="G22" s="21"/>
      <c r="H22" s="13">
        <f t="shared" si="1"/>
        <v>0</v>
      </c>
      <c r="I22" s="25"/>
      <c r="J22" s="14">
        <f t="shared" si="2"/>
        <v>0</v>
      </c>
      <c r="K22" s="73"/>
      <c r="L22" s="14"/>
      <c r="M22" s="67"/>
      <c r="N22" s="14"/>
      <c r="O22" s="14"/>
      <c r="P22" s="18"/>
      <c r="Q22" s="13">
        <f t="shared" si="3"/>
        <v>0</v>
      </c>
    </row>
    <row r="23" spans="1:17" ht="13.2" customHeight="1" x14ac:dyDescent="0.3">
      <c r="A23" s="46">
        <v>19</v>
      </c>
      <c r="B23" s="59"/>
      <c r="C23" s="59"/>
      <c r="D23" s="62"/>
      <c r="E23" s="62"/>
      <c r="F23" s="48">
        <f t="shared" si="0"/>
        <v>0</v>
      </c>
      <c r="G23" s="49"/>
      <c r="H23" s="48">
        <f t="shared" si="1"/>
        <v>0</v>
      </c>
      <c r="I23" s="51"/>
      <c r="J23" s="47">
        <f t="shared" si="2"/>
        <v>0</v>
      </c>
      <c r="K23" s="76"/>
      <c r="L23" s="47"/>
      <c r="M23" s="66"/>
      <c r="N23" s="47"/>
      <c r="O23" s="47"/>
      <c r="P23" s="18"/>
      <c r="Q23" s="48">
        <f t="shared" si="3"/>
        <v>0</v>
      </c>
    </row>
    <row r="24" spans="1:17" ht="13.2" customHeight="1" x14ac:dyDescent="0.3">
      <c r="A24" s="2">
        <v>20</v>
      </c>
      <c r="B24" s="60"/>
      <c r="C24" s="60"/>
      <c r="D24" s="64"/>
      <c r="E24" s="64"/>
      <c r="F24" s="13">
        <f t="shared" si="0"/>
        <v>0</v>
      </c>
      <c r="G24" s="21"/>
      <c r="H24" s="13">
        <f t="shared" si="1"/>
        <v>0</v>
      </c>
      <c r="I24" s="25"/>
      <c r="J24" s="14">
        <f t="shared" si="2"/>
        <v>0</v>
      </c>
      <c r="K24" s="73"/>
      <c r="L24" s="14"/>
      <c r="M24" s="67"/>
      <c r="N24" s="14"/>
      <c r="O24" s="14"/>
      <c r="P24" s="18"/>
      <c r="Q24" s="13">
        <f t="shared" si="3"/>
        <v>0</v>
      </c>
    </row>
    <row r="25" spans="1:17" ht="13.2" customHeight="1" x14ac:dyDescent="0.3">
      <c r="A25" s="46">
        <v>21</v>
      </c>
      <c r="B25" s="59"/>
      <c r="C25" s="59"/>
      <c r="D25" s="62"/>
      <c r="E25" s="62"/>
      <c r="F25" s="48">
        <f t="shared" si="0"/>
        <v>0</v>
      </c>
      <c r="G25" s="49"/>
      <c r="H25" s="48">
        <f t="shared" si="1"/>
        <v>0</v>
      </c>
      <c r="I25" s="51"/>
      <c r="J25" s="47">
        <f t="shared" si="2"/>
        <v>0</v>
      </c>
      <c r="K25" s="76"/>
      <c r="L25" s="47"/>
      <c r="M25" s="66"/>
      <c r="N25" s="47"/>
      <c r="O25" s="47"/>
      <c r="P25" s="18"/>
      <c r="Q25" s="48">
        <f t="shared" si="3"/>
        <v>0</v>
      </c>
    </row>
    <row r="26" spans="1:17" ht="13.2" customHeight="1" x14ac:dyDescent="0.3">
      <c r="A26" s="2">
        <v>22</v>
      </c>
      <c r="B26" s="60"/>
      <c r="C26" s="60"/>
      <c r="D26" s="64"/>
      <c r="E26" s="64"/>
      <c r="F26" s="13">
        <f t="shared" si="0"/>
        <v>0</v>
      </c>
      <c r="G26" s="21"/>
      <c r="H26" s="13">
        <f t="shared" si="1"/>
        <v>0</v>
      </c>
      <c r="I26" s="25"/>
      <c r="J26" s="14">
        <f t="shared" si="2"/>
        <v>0</v>
      </c>
      <c r="K26" s="73"/>
      <c r="L26" s="14"/>
      <c r="M26" s="67"/>
      <c r="N26" s="14"/>
      <c r="O26" s="14"/>
      <c r="P26" s="18"/>
      <c r="Q26" s="13">
        <f t="shared" si="3"/>
        <v>0</v>
      </c>
    </row>
    <row r="27" spans="1:17" ht="13.2" customHeight="1" x14ac:dyDescent="0.3">
      <c r="A27" s="46">
        <v>23</v>
      </c>
      <c r="B27" s="59"/>
      <c r="C27" s="59"/>
      <c r="D27" s="62"/>
      <c r="E27" s="62"/>
      <c r="F27" s="48">
        <f t="shared" si="0"/>
        <v>0</v>
      </c>
      <c r="G27" s="49"/>
      <c r="H27" s="48">
        <f t="shared" si="1"/>
        <v>0</v>
      </c>
      <c r="I27" s="51"/>
      <c r="J27" s="47">
        <f t="shared" si="2"/>
        <v>0</v>
      </c>
      <c r="K27" s="76"/>
      <c r="L27" s="47"/>
      <c r="M27" s="66"/>
      <c r="N27" s="47"/>
      <c r="O27" s="47"/>
      <c r="P27" s="18"/>
      <c r="Q27" s="48">
        <f t="shared" si="3"/>
        <v>0</v>
      </c>
    </row>
    <row r="28" spans="1:17" ht="13.2" customHeight="1" x14ac:dyDescent="0.3">
      <c r="A28" s="2">
        <v>24</v>
      </c>
      <c r="B28" s="60"/>
      <c r="C28" s="60"/>
      <c r="D28" s="64"/>
      <c r="E28" s="64"/>
      <c r="F28" s="13">
        <f t="shared" si="0"/>
        <v>0</v>
      </c>
      <c r="G28" s="21"/>
      <c r="H28" s="13">
        <f t="shared" si="1"/>
        <v>0</v>
      </c>
      <c r="I28" s="25"/>
      <c r="J28" s="14">
        <f t="shared" si="2"/>
        <v>0</v>
      </c>
      <c r="K28" s="73"/>
      <c r="L28" s="14"/>
      <c r="M28" s="67"/>
      <c r="N28" s="14"/>
      <c r="O28" s="14"/>
      <c r="P28" s="18"/>
      <c r="Q28" s="13">
        <f t="shared" si="3"/>
        <v>0</v>
      </c>
    </row>
    <row r="29" spans="1:17" ht="13.2" customHeight="1" x14ac:dyDescent="0.3">
      <c r="A29" s="46">
        <v>25</v>
      </c>
      <c r="B29" s="59"/>
      <c r="C29" s="59"/>
      <c r="D29" s="62"/>
      <c r="E29" s="62"/>
      <c r="F29" s="48">
        <f t="shared" si="0"/>
        <v>0</v>
      </c>
      <c r="G29" s="49"/>
      <c r="H29" s="48">
        <f t="shared" si="1"/>
        <v>0</v>
      </c>
      <c r="I29" s="51"/>
      <c r="J29" s="47">
        <f t="shared" si="2"/>
        <v>0</v>
      </c>
      <c r="K29" s="76"/>
      <c r="L29" s="47"/>
      <c r="M29" s="66"/>
      <c r="N29" s="47"/>
      <c r="O29" s="47"/>
      <c r="P29" s="18"/>
      <c r="Q29" s="48">
        <f t="shared" si="3"/>
        <v>0</v>
      </c>
    </row>
    <row r="30" spans="1:17" ht="13.2" customHeight="1" x14ac:dyDescent="0.3">
      <c r="A30" s="2">
        <v>26</v>
      </c>
      <c r="B30" s="60"/>
      <c r="C30" s="60"/>
      <c r="D30" s="64"/>
      <c r="E30" s="64"/>
      <c r="F30" s="13">
        <f t="shared" si="0"/>
        <v>0</v>
      </c>
      <c r="G30" s="21"/>
      <c r="H30" s="13">
        <f t="shared" si="1"/>
        <v>0</v>
      </c>
      <c r="I30" s="25"/>
      <c r="J30" s="14">
        <f t="shared" si="2"/>
        <v>0</v>
      </c>
      <c r="K30" s="73"/>
      <c r="L30" s="14"/>
      <c r="M30" s="67"/>
      <c r="N30" s="14"/>
      <c r="O30" s="14"/>
      <c r="P30" s="18"/>
      <c r="Q30" s="13">
        <f t="shared" si="3"/>
        <v>0</v>
      </c>
    </row>
    <row r="31" spans="1:17" ht="13.2" customHeight="1" thickBot="1" x14ac:dyDescent="0.35">
      <c r="A31" s="52">
        <v>27</v>
      </c>
      <c r="B31" s="61"/>
      <c r="C31" s="61"/>
      <c r="D31" s="65"/>
      <c r="E31" s="65"/>
      <c r="F31" s="54">
        <f t="shared" si="0"/>
        <v>0</v>
      </c>
      <c r="G31" s="55"/>
      <c r="H31" s="48">
        <f t="shared" si="1"/>
        <v>0</v>
      </c>
      <c r="I31" s="56"/>
      <c r="J31" s="47">
        <f t="shared" si="2"/>
        <v>0</v>
      </c>
      <c r="K31" s="77"/>
      <c r="L31" s="53"/>
      <c r="M31" s="68"/>
      <c r="N31" s="53"/>
      <c r="O31" s="53"/>
      <c r="P31" s="18"/>
      <c r="Q31" s="48">
        <f t="shared" si="3"/>
        <v>0</v>
      </c>
    </row>
    <row r="32" spans="1:17" ht="22.8" customHeight="1" thickTop="1" x14ac:dyDescent="0.3">
      <c r="A32" s="38" t="s">
        <v>15</v>
      </c>
      <c r="B32" s="39"/>
      <c r="C32" s="39"/>
      <c r="D32" s="39"/>
      <c r="E32" s="40"/>
      <c r="F32" s="6">
        <f>SUM(F4:F31)</f>
        <v>260</v>
      </c>
      <c r="G32" s="23"/>
      <c r="H32" s="7">
        <f t="shared" ref="H32:O32" si="4">SUM(H4:H31)</f>
        <v>42</v>
      </c>
      <c r="I32" s="26"/>
      <c r="J32" s="8">
        <f t="shared" si="4"/>
        <v>100</v>
      </c>
      <c r="K32" s="8"/>
      <c r="L32" s="16">
        <f>SUM(L5:L31)</f>
        <v>45</v>
      </c>
      <c r="M32" s="16"/>
      <c r="N32" s="10">
        <f t="shared" si="4"/>
        <v>73</v>
      </c>
      <c r="O32" s="10">
        <f t="shared" si="4"/>
        <v>0</v>
      </c>
      <c r="P32" s="18"/>
      <c r="Q32" s="5">
        <f>SUM(Q4:Q31)</f>
        <v>260</v>
      </c>
    </row>
    <row r="33" spans="1:17" ht="57.6" x14ac:dyDescent="0.3">
      <c r="A33" s="37" t="s">
        <v>18</v>
      </c>
      <c r="B33" s="37"/>
      <c r="C33" s="37"/>
      <c r="D33" s="37"/>
      <c r="E33" s="37"/>
      <c r="F33" s="9">
        <f>F32-H32-J32-L32</f>
        <v>73</v>
      </c>
      <c r="G33" s="24"/>
      <c r="H33" s="11" t="s">
        <v>16</v>
      </c>
      <c r="I33" s="11"/>
      <c r="J33" s="12" t="s">
        <v>17</v>
      </c>
      <c r="K33" s="12"/>
      <c r="L33" s="4" t="s">
        <v>22</v>
      </c>
      <c r="M33" s="4"/>
      <c r="N33" s="28" t="s">
        <v>19</v>
      </c>
      <c r="O33" s="28">
        <f>SUM(N32:O32)</f>
        <v>73</v>
      </c>
    </row>
    <row r="34" spans="1:17" x14ac:dyDescent="0.3">
      <c r="F34" s="78">
        <f>F33*0.5</f>
        <v>36.5</v>
      </c>
    </row>
    <row r="36" spans="1:17" ht="39" x14ac:dyDescent="0.3">
      <c r="A36" s="35" t="s">
        <v>0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</row>
    <row r="37" spans="1:17" ht="39" x14ac:dyDescent="0.3">
      <c r="A37" s="35" t="s">
        <v>25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</row>
    <row r="38" spans="1:17" ht="17.399999999999999" x14ac:dyDescent="0.3">
      <c r="A38" s="32" t="s">
        <v>13</v>
      </c>
      <c r="B38" s="32" t="s">
        <v>26</v>
      </c>
    </row>
  </sheetData>
  <mergeCells count="7">
    <mergeCell ref="A36:Q36"/>
    <mergeCell ref="A37:Q37"/>
    <mergeCell ref="A1:Q1"/>
    <mergeCell ref="D2:E2"/>
    <mergeCell ref="A33:E33"/>
    <mergeCell ref="A32:E32"/>
    <mergeCell ref="G2:O2"/>
  </mergeCells>
  <phoneticPr fontId="4" type="noConversion"/>
  <pageMargins left="0.2" right="0.2" top="0.25" bottom="0.2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D9365-8296-4B31-A8E6-581E61113D49}">
  <dimension ref="A1:H17"/>
  <sheetViews>
    <sheetView topLeftCell="B1" workbookViewId="0">
      <selection activeCell="H3" sqref="H3"/>
    </sheetView>
  </sheetViews>
  <sheetFormatPr defaultRowHeight="14.4" x14ac:dyDescent="0.3"/>
  <cols>
    <col min="1" max="1" width="3.77734375" customWidth="1"/>
    <col min="2" max="2" width="34.77734375" customWidth="1"/>
    <col min="3" max="3" width="7.88671875" customWidth="1"/>
    <col min="7" max="7" width="3.77734375" customWidth="1"/>
    <col min="8" max="8" width="34.77734375" customWidth="1"/>
  </cols>
  <sheetData>
    <row r="1" spans="1:8" ht="27.6" x14ac:dyDescent="0.65">
      <c r="A1" s="44" t="s">
        <v>27</v>
      </c>
      <c r="B1" s="44"/>
      <c r="G1" s="44" t="s">
        <v>29</v>
      </c>
      <c r="H1" s="44"/>
    </row>
    <row r="2" spans="1:8" ht="31.8" customHeight="1" x14ac:dyDescent="0.45">
      <c r="A2" s="45" t="s">
        <v>28</v>
      </c>
      <c r="B2" s="45"/>
      <c r="G2" s="45" t="s">
        <v>28</v>
      </c>
      <c r="H2" s="45"/>
    </row>
    <row r="3" spans="1:8" ht="25.2" customHeight="1" thickBot="1" x14ac:dyDescent="0.35">
      <c r="A3" s="33">
        <v>1</v>
      </c>
      <c r="B3" s="34"/>
      <c r="G3" s="33">
        <v>1</v>
      </c>
      <c r="H3" s="34"/>
    </row>
    <row r="4" spans="1:8" ht="25.2" customHeight="1" thickTop="1" thickBot="1" x14ac:dyDescent="0.35">
      <c r="A4" s="33">
        <v>2</v>
      </c>
      <c r="B4" s="34"/>
      <c r="G4" s="33">
        <v>2</v>
      </c>
      <c r="H4" s="34"/>
    </row>
    <row r="5" spans="1:8" ht="25.2" customHeight="1" thickTop="1" thickBot="1" x14ac:dyDescent="0.35">
      <c r="A5" s="33">
        <v>3</v>
      </c>
      <c r="B5" s="34"/>
      <c r="G5" s="33">
        <v>3</v>
      </c>
      <c r="H5" s="34"/>
    </row>
    <row r="6" spans="1:8" ht="25.2" customHeight="1" thickTop="1" thickBot="1" x14ac:dyDescent="0.35">
      <c r="A6" s="33">
        <v>4</v>
      </c>
      <c r="B6" s="34"/>
      <c r="G6" s="33">
        <v>4</v>
      </c>
      <c r="H6" s="34"/>
    </row>
    <row r="7" spans="1:8" ht="25.2" customHeight="1" thickTop="1" thickBot="1" x14ac:dyDescent="0.35">
      <c r="A7" s="33">
        <v>5</v>
      </c>
      <c r="B7" s="34"/>
      <c r="G7" s="33">
        <v>5</v>
      </c>
      <c r="H7" s="34"/>
    </row>
    <row r="8" spans="1:8" ht="25.2" customHeight="1" thickTop="1" thickBot="1" x14ac:dyDescent="0.35">
      <c r="A8" s="33">
        <v>6</v>
      </c>
      <c r="B8" s="34"/>
      <c r="G8" s="33">
        <v>6</v>
      </c>
      <c r="H8" s="34"/>
    </row>
    <row r="9" spans="1:8" ht="25.2" customHeight="1" thickTop="1" thickBot="1" x14ac:dyDescent="0.35">
      <c r="A9" s="33">
        <v>7</v>
      </c>
      <c r="B9" s="34"/>
      <c r="G9" s="33">
        <v>7</v>
      </c>
      <c r="H9" s="34"/>
    </row>
    <row r="10" spans="1:8" ht="25.2" customHeight="1" thickTop="1" thickBot="1" x14ac:dyDescent="0.35">
      <c r="A10" s="33">
        <v>8</v>
      </c>
      <c r="B10" s="34"/>
      <c r="G10" s="33">
        <v>8</v>
      </c>
      <c r="H10" s="34"/>
    </row>
    <row r="11" spans="1:8" ht="25.2" customHeight="1" thickTop="1" thickBot="1" x14ac:dyDescent="0.35">
      <c r="A11" s="33">
        <v>9</v>
      </c>
      <c r="B11" s="34"/>
      <c r="G11" s="33">
        <v>9</v>
      </c>
      <c r="H11" s="34"/>
    </row>
    <row r="12" spans="1:8" ht="25.2" customHeight="1" thickTop="1" thickBot="1" x14ac:dyDescent="0.35">
      <c r="A12" s="33">
        <v>10</v>
      </c>
      <c r="B12" s="34"/>
      <c r="G12" s="33">
        <v>10</v>
      </c>
      <c r="H12" s="34"/>
    </row>
    <row r="13" spans="1:8" ht="25.2" customHeight="1" thickTop="1" thickBot="1" x14ac:dyDescent="0.35">
      <c r="A13" s="33">
        <v>11</v>
      </c>
      <c r="B13" s="34"/>
      <c r="G13" s="33">
        <v>11</v>
      </c>
      <c r="H13" s="34"/>
    </row>
    <row r="14" spans="1:8" ht="25.2" customHeight="1" thickTop="1" thickBot="1" x14ac:dyDescent="0.35">
      <c r="A14" s="33">
        <v>12</v>
      </c>
      <c r="B14" s="34"/>
      <c r="G14" s="33">
        <v>12</v>
      </c>
      <c r="H14" s="34"/>
    </row>
    <row r="15" spans="1:8" ht="25.2" customHeight="1" thickTop="1" thickBot="1" x14ac:dyDescent="0.35">
      <c r="A15" s="33">
        <v>13</v>
      </c>
      <c r="B15" s="34"/>
      <c r="G15" s="33">
        <v>13</v>
      </c>
      <c r="H15" s="34"/>
    </row>
    <row r="16" spans="1:8" ht="25.2" customHeight="1" thickTop="1" thickBot="1" x14ac:dyDescent="0.35">
      <c r="A16" s="33">
        <v>14</v>
      </c>
      <c r="B16" s="34"/>
      <c r="G16" s="33">
        <v>14</v>
      </c>
      <c r="H16" s="34"/>
    </row>
    <row r="17" ht="25.2" customHeight="1" thickTop="1" x14ac:dyDescent="0.3"/>
  </sheetData>
  <mergeCells count="4">
    <mergeCell ref="A1:B1"/>
    <mergeCell ref="A2:B2"/>
    <mergeCell ref="G1:H1"/>
    <mergeCell ref="G2:H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 MONEY CALCULATOR</vt:lpstr>
      <vt:lpstr>HOLE PRIZE MARKERS</vt:lpstr>
      <vt:lpstr>'MO MONEY CALCULATOR'!Print_Area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GONZALES</dc:creator>
  <cp:lastModifiedBy>Mike Gonzales</cp:lastModifiedBy>
  <cp:lastPrinted>2024-08-16T19:08:41Z</cp:lastPrinted>
  <dcterms:created xsi:type="dcterms:W3CDTF">2024-08-10T01:38:28Z</dcterms:created>
  <dcterms:modified xsi:type="dcterms:W3CDTF">2025-03-29T00:15:39Z</dcterms:modified>
</cp:coreProperties>
</file>